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<sst xmlns="http://schemas.openxmlformats.org/spreadsheetml/2006/main" count="145" uniqueCount="82">
  <si>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</si>
  <si>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</si>
  <si>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</si>
  <si>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</si>
  <si>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</si>
  <si>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</si>
  <si>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</si>
  <si>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</si>
  <si>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</si>
  <si>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</si>
  <si>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</si>
  <si>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</si>
  <si>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</si>
  <si>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</si>
  <si>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</si>
  <si>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</si>
  <si>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</si>
  <si>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</si>
  <si>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</si>
  <si>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</si>
  <si>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</si>
  <si>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</si>
  <si>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</si>
  <si>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</si>
  <si>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</si>
  <si>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</si>
  <si>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</si>
  <si>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</si>
  <si>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</si>
  <si>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</si>
  <si>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</si>
  <si>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</si>
  <si>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</si>
  <si>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</si>
  <si>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</si>
  <si>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</si>
  <si>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</si>
  <si>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</si>
  <si>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</si>
  <si>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</si>
  <si>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</si>
  <si>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</si>
  <si>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</si>
  <si>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</si>
  <si>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</si>
  <si>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</si>
  <si>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</si>
  <si>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</si>
  <si>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</si>
  <si>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</si>
  <si>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</si>
  <si>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</si>
  <si>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</si>
  <si>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</si>
  <si>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</si>
  <si>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</si>
  <si>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</si>
  <si>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</si>
  <si>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</si>
  <si>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</si>
  <si>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</si>
  <si>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</si>
  <si>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</si>
  <si>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</si>
  <si>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</si>
  <si>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</si>
  <si>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</si>
  <si>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</si>
  <si>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</si>
  <si>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</si>
  <si>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</si>
  <si>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</si>
  <si>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</si>
  <si>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</si>
  <si>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>Уточнений  розпис доходів</t>
  </si>
  <si>
    <t>УТОЧНЕНИЙ ПЛАН НА  2015 рік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</si>
  <si>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25.03.2015р.</t>
    </r>
  </si>
  <si>
    <t xml:space="preserve">станом на 26.03.2015 р. </t>
  </si>
  <si>
    <r>
      <t xml:space="preserve">станом на 26.03.2015р.           </t>
    </r>
    <r>
      <rPr>
        <sz val="10"/>
        <rFont val="Arial Cyr"/>
        <family val="0"/>
      </rPr>
      <t xml:space="preserve">  ( тис.грн.)</t>
    </r>
  </si>
  <si>
    <t>субвенція -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</si>
  <si>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26.03.2015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</si>
  <si>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26.03.2015р.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</si>
</sst>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 val="autoZero"/>
        <c:auto val="0"/>
        <c:lblOffset val="100"/>
        <c:tickLblSkip val="1"/>
        <c:noMultiLvlLbl val="0"/>
      </c:catAx>
      <c:valAx>
        <c:axId val="2927995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autoZero"/>
        <c:auto val="0"/>
        <c:lblOffset val="100"/>
        <c:tickLblSkip val="1"/>
        <c:noMultiLvlLbl val="0"/>
      </c:catAx>
      <c:valAx>
        <c:axId val="228664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0"/>
        <c:lblOffset val="100"/>
        <c:tickLblSkip val="1"/>
        <c:noMultiLvlLbl val="0"/>
      </c:catAx>
      <c:valAx>
        <c:axId val="402430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643140"/>
        <c:axId val="38461669"/>
      </c:bar3D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314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702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123 900,8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130 712,5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- 8 237,2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42 708,3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6 811,7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5628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5628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5723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56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59</v>
      </c>
      <c r="Q1" s="108"/>
      <c r="R1" s="108"/>
      <c r="S1" s="108"/>
      <c r="T1" s="108"/>
      <c r="U1" s="109"/>
    </row>
    <row r="2" spans="1:21" ht="16.5" thickBot="1">
      <c r="A2" s="110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68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58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72</v>
      </c>
      <c r="Q1" s="108"/>
      <c r="R1" s="108"/>
      <c r="S1" s="108"/>
      <c r="T1" s="108"/>
      <c r="U1" s="109"/>
    </row>
    <row r="2" spans="1:21" ht="16.5" thickBot="1">
      <c r="A2" s="110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70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AVERAGE(L4:L20)</f>
        <v>2027.7105882352937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2027.7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2027.7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2027.7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2027.7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2027.7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72.83999999999995</v>
      </c>
      <c r="L10" s="41">
        <v>1231.54</v>
      </c>
      <c r="M10" s="55">
        <v>1300</v>
      </c>
      <c r="N10" s="4">
        <f t="shared" si="1"/>
        <v>0.9473384615384615</v>
      </c>
      <c r="O10" s="2">
        <v>2027.7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2027.7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2027.7</v>
      </c>
      <c r="P12" s="46">
        <v>33.7</v>
      </c>
      <c r="Q12" s="47">
        <v>0</v>
      </c>
      <c r="R12" s="48">
        <v>0</v>
      </c>
      <c r="S12" s="131">
        <v>0</v>
      </c>
      <c r="T12" s="13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2027.7</v>
      </c>
      <c r="P13" s="46">
        <v>90.6</v>
      </c>
      <c r="Q13" s="47">
        <v>0</v>
      </c>
      <c r="R13" s="48">
        <v>0</v>
      </c>
      <c r="S13" s="131">
        <v>0</v>
      </c>
      <c r="T13" s="13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2027.7</v>
      </c>
      <c r="P14" s="46">
        <v>86.1</v>
      </c>
      <c r="Q14" s="52">
        <v>0</v>
      </c>
      <c r="R14" s="53">
        <v>0</v>
      </c>
      <c r="S14" s="131">
        <v>0</v>
      </c>
      <c r="T14" s="13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2027.7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2027.7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2027.7</v>
      </c>
      <c r="P17" s="46">
        <v>0</v>
      </c>
      <c r="Q17" s="52">
        <v>0</v>
      </c>
      <c r="R17" s="53">
        <v>0</v>
      </c>
      <c r="S17" s="131">
        <v>0</v>
      </c>
      <c r="T17" s="13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2027.7</v>
      </c>
      <c r="P18" s="46">
        <v>2.15</v>
      </c>
      <c r="Q18" s="52">
        <v>0</v>
      </c>
      <c r="R18" s="53">
        <v>0</v>
      </c>
      <c r="S18" s="131">
        <v>0</v>
      </c>
      <c r="T18" s="13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2027.7</v>
      </c>
      <c r="P19" s="46">
        <v>134.74</v>
      </c>
      <c r="Q19" s="52">
        <v>0.04</v>
      </c>
      <c r="R19" s="53">
        <v>0</v>
      </c>
      <c r="S19" s="131">
        <v>0</v>
      </c>
      <c r="T19" s="132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2027.7</v>
      </c>
      <c r="P20" s="46">
        <v>0</v>
      </c>
      <c r="Q20" s="52">
        <v>0</v>
      </c>
      <c r="R20" s="53">
        <v>0</v>
      </c>
      <c r="S20" s="131">
        <v>0</v>
      </c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2027.7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2027.7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2027.7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2027.7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23057.2</v>
      </c>
      <c r="C25" s="99">
        <f t="shared" si="3"/>
        <v>1773.2</v>
      </c>
      <c r="D25" s="99">
        <f t="shared" si="3"/>
        <v>181.7</v>
      </c>
      <c r="E25" s="99">
        <f t="shared" si="3"/>
        <v>4075.2999999999997</v>
      </c>
      <c r="F25" s="99">
        <f t="shared" si="3"/>
        <v>3088.3000000000006</v>
      </c>
      <c r="G25" s="99">
        <f t="shared" si="3"/>
        <v>0.29999999999999993</v>
      </c>
      <c r="H25" s="99">
        <f t="shared" si="3"/>
        <v>654.5</v>
      </c>
      <c r="I25" s="100">
        <f t="shared" si="3"/>
        <v>626.9</v>
      </c>
      <c r="J25" s="100">
        <f t="shared" si="3"/>
        <v>231.59999999999997</v>
      </c>
      <c r="K25" s="42">
        <f t="shared" si="3"/>
        <v>782.0799999999998</v>
      </c>
      <c r="L25" s="42">
        <f t="shared" si="3"/>
        <v>34471.079999999994</v>
      </c>
      <c r="M25" s="42">
        <f t="shared" si="3"/>
        <v>40034.5</v>
      </c>
      <c r="N25" s="14">
        <f t="shared" si="1"/>
        <v>0.8610343578663402</v>
      </c>
      <c r="O25" s="2"/>
      <c r="P25" s="89">
        <f>SUM(P4:P24)</f>
        <v>363.29</v>
      </c>
      <c r="Q25" s="89">
        <f>SUM(Q4:Q24)</f>
        <v>0.04</v>
      </c>
      <c r="R25" s="89">
        <f>SUM(R4:R24)</f>
        <v>12.649999999999999</v>
      </c>
      <c r="S25" s="137">
        <f>SUM(S4:S24)</f>
        <v>0</v>
      </c>
      <c r="T25" s="138"/>
      <c r="U25" s="89">
        <f>P25+Q25+S25+R25+T25</f>
        <v>375.98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42089</v>
      </c>
      <c r="Q30" s="119">
        <v>133376.58754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124053.85533000002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79</v>
      </c>
      <c r="R33" s="124"/>
      <c r="S33" s="60">
        <v>413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42089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65</v>
      </c>
      <c r="C28" s="139"/>
      <c r="D28" s="145" t="s">
        <v>66</v>
      </c>
      <c r="E28" s="146"/>
      <c r="F28" s="147" t="s">
        <v>67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80</v>
      </c>
      <c r="P28" s="151"/>
    </row>
    <row r="29" spans="1:16" ht="45">
      <c r="A29" s="144"/>
      <c r="B29" s="71" t="s">
        <v>73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777.45</v>
      </c>
      <c r="D30" s="72">
        <v>0</v>
      </c>
      <c r="E30" s="72">
        <v>0.1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788.61</v>
      </c>
      <c r="N30" s="74">
        <v>-45.719999999999914</v>
      </c>
      <c r="O30" s="152">
        <v>133376.58754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124053.85533000002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25.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79</v>
      </c>
      <c r="P34" s="40">
        <v>413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70513.98</v>
      </c>
      <c r="C47" s="39">
        <v>72744.67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19029.81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20040</v>
      </c>
      <c r="C49" s="16">
        <v>24822.89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64</v>
      </c>
      <c r="B50" s="6">
        <v>1985.4</v>
      </c>
      <c r="C50" s="6">
        <v>1999.52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61</v>
      </c>
      <c r="B51" s="16">
        <v>6740</v>
      </c>
      <c r="C51" s="16">
        <v>5298.35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626.9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4244.22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123900.78</v>
      </c>
      <c r="C55" s="11">
        <v>130712.5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7.375" style="0" customWidth="1"/>
    <col min="2" max="3" width="9.125" style="20" customWidth="1"/>
    <col min="4" max="4" width="10.875" style="20" bestFit="1" customWidth="1"/>
    <col min="5" max="5" width="8.25390625" style="20" customWidth="1"/>
    <col min="6" max="6" width="10.625" style="20" customWidth="1"/>
    <col min="7" max="10" width="9.125" style="20" customWidth="1"/>
    <col min="11" max="11" width="9.375" style="20" bestFit="1" customWidth="1"/>
    <col min="12" max="12" width="9.125" style="20" customWidth="1"/>
    <col min="13" max="13" width="11.375" style="20" bestFit="1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75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63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81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3762.58156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778.567</v>
      </c>
      <c r="L7" s="23">
        <f t="shared" si="0"/>
        <v>0</v>
      </c>
      <c r="M7" s="23">
        <f t="shared" si="0"/>
        <v>-5704.56556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42708.281559999996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46957.167</v>
      </c>
      <c r="L15" s="54">
        <f t="shared" si="2"/>
        <v>48666.3</v>
      </c>
      <c r="M15" s="54">
        <f t="shared" si="2"/>
        <v>40934.634439999994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2015-03-26T08:24:52Z</dcterms:modified>
  <cp:category/>
  <cp:version/>
  <cp:contentType/>
  <cp:contentStatus/>
</cp:coreProperties>
</file>